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 Interés compues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<sst xmlns="http://schemas.openxmlformats.org/spreadsheetml/2006/main" count="26" uniqueCount="24">
  <si>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 xml:space="preserve">HOJA DE TRABAJO 6 · CAPÍTULO 6</t>
  </si>
  <si>
    <t xml:space="preserve">Tu tabla del interés compuesto</t>
  </si>
  <si>
    <t xml:space="preserve">Cambia la rentabilidad, las cantidades o los años de la tabla y mira cómo cambia el resultado.</t>
  </si>
  <si>
    <t xml:space="preserve">Amarillo: escribe tus datos  ·  Gris: se calcula solo  ·  Crema: el ejemplo del libro</t>
  </si>
  <si>
    <t xml:space="preserve">Rentabilidad real anual</t>
  </si>
  <si>
    <t xml:space="preserve">Rentabilidad menos inflación. El libro usa un 4 % para una cartera de bolsa mundial.</t>
  </si>
  <si>
    <t xml:space="preserve">Aportación al mes</t>
  </si>
  <si>
    <t xml:space="preserve">Años</t>
  </si>
  <si>
    <t xml:space="preserve">Años →</t>
  </si>
  <si>
    <t xml:space="preserve">Puedes cambiar las cantidades de la columna A y los años de la fila superior.</t>
  </si>
  <si>
    <t xml:space="preserve">Mis números</t>
  </si>
  <si>
    <t xml:space="preserve">Ejemplo</t>
  </si>
  <si>
    <t xml:space="preserve">Tú</t>
  </si>
  <si>
    <t xml:space="preserve">Lo que puedo invertir al mes hoy</t>
  </si>
  <si>
    <t xml:space="preserve">Años hasta mi objetivo</t>
  </si>
  <si>
    <t xml:space="preserve">Valor estimado (euros de hoy)</t>
  </si>
  <si>
    <t xml:space="preserve">Comisión anual de mi producto</t>
  </si>
  <si>
    <t xml:space="preserve">Valor estimado descontando la comisión</t>
  </si>
  <si>
    <t xml:space="preserve">Lo que se lleva la comisión a lo largo de los años.</t>
  </si>
  <si>
    <t xml:space="preserve">Fecha en que subiré la aportación</t>
  </si>
  <si>
    <t xml:space="preserve">enero</t>
  </si>
  <si>
    <t xml:space="preserve">La tabla supone que subes la aportación cada año con la inflación, por eso todo está en euros de hoy. Rentabilidad real = rentabilidad menos inflación.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</si>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</sst>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0"/>
    <numFmt numFmtId="167" formatCode="#,##0&quot; €&quot;"/>
    <numFmt numFmtId="168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5F1EA"/>
      </patternFill>
    </fill>
    <fill>
      <patternFill patternType="solid">
        <fgColor rgb="FF141414"/>
        <bgColor rgb="FF000000"/>
      </patternFill>
    </fill>
    <fill>
      <patternFill patternType="solid">
        <fgColor rgb="FFE9E9E9"/>
        <bgColor rgb="FFF5F1EA"/>
      </patternFill>
    </fill>
    <fill>
      <patternFill patternType="solid">
        <fgColor rgb="FFF5F1EA"/>
        <bgColor rgb="FFE9E9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25.5" hidden="false" customHeight="true" outlineLevel="0" collapsed="false">
      <c r="A6" s="5" t="s">
        <v>4</v>
      </c>
      <c r="B6" s="6" t="n">
        <v>0.04</v>
      </c>
      <c r="E6" s="7" t="s">
        <v>5</v>
      </c>
    </row>
    <row r="8" customFormat="false" ht="19.5" hidden="false" customHeight="true" outlineLevel="0" collapsed="false">
      <c r="A8" s="8" t="s">
        <v>6</v>
      </c>
      <c r="B8" s="9" t="s">
        <v>7</v>
      </c>
      <c r="C8" s="9" t="s">
        <v>7</v>
      </c>
      <c r="D8" s="9" t="s">
        <v>7</v>
      </c>
    </row>
    <row r="9" customFormat="false" ht="15" hidden="false" customHeight="false" outlineLevel="0" collapsed="false">
      <c r="A9" s="5" t="s">
        <v>8</v>
      </c>
      <c r="B9" s="10" t="n">
        <v>10</v>
      </c>
      <c r="C9" s="10" t="n">
        <v>20</v>
      </c>
      <c r="D9" s="10" t="n">
        <v>30</v>
      </c>
    </row>
    <row r="10" customFormat="false" ht="19.5" hidden="false" customHeight="true" outlineLevel="0" collapsed="false">
      <c r="A10" s="11" t="n">
        <v>50</v>
      </c>
      <c r="B10" s="12" t="n">
        <f aca="false">IF(AND(ISNUMBER($A10),ISNUMBER(B$9)),FV((1+$B$6)^(1/12)-1,B$9*12,-$A10,0,1),"")</f>
        <v>7358.80845446176</v>
      </c>
      <c r="C10" s="12" t="n">
        <f aca="false">IF(AND(ISNUMBER($A10),ISNUMBER(C$9)),FV((1+$B$6)^(1/12)-1,C$9*12,-$A10,0,1),"")</f>
        <v>18251.6426129876</v>
      </c>
      <c r="D10" s="12" t="n">
        <f aca="false">IF(AND(ISNUMBER($A10),ISNUMBER(D$9)),FV((1+$B$6)^(1/12)-1,D$9*12,-$A10,0,1),"")</f>
        <v>34375.698122709</v>
      </c>
      <c r="E10" s="7" t="s">
        <v>9</v>
      </c>
    </row>
    <row r="11" customFormat="false" ht="19.5" hidden="false" customHeight="true" outlineLevel="0" collapsed="false">
      <c r="A11" s="11" t="n">
        <v>100</v>
      </c>
      <c r="B11" s="12" t="n">
        <f aca="false">IF(AND(ISNUMBER($A11),ISNUMBER(B$9)),FV((1+$B$6)^(1/12)-1,B$9*12,-$A11,0,1),"")</f>
        <v>14717.6169089235</v>
      </c>
      <c r="C11" s="12" t="n">
        <f aca="false">IF(AND(ISNUMBER($A11),ISNUMBER(C$9)),FV((1+$B$6)^(1/12)-1,C$9*12,-$A11,0,1),"")</f>
        <v>36503.2852259753</v>
      </c>
      <c r="D11" s="12" t="n">
        <f aca="false">IF(AND(ISNUMBER($A11),ISNUMBER(D$9)),FV((1+$B$6)^(1/12)-1,D$9*12,-$A11,0,1),"")</f>
        <v>68751.396245418</v>
      </c>
    </row>
    <row r="12" customFormat="false" ht="19.5" hidden="false" customHeight="true" outlineLevel="0" collapsed="false">
      <c r="A12" s="11" t="n">
        <v>250</v>
      </c>
      <c r="B12" s="12" t="n">
        <f aca="false">IF(AND(ISNUMBER($A12),ISNUMBER(B$9)),FV((1+$B$6)^(1/12)-1,B$9*12,-$A12,0,1),"")</f>
        <v>36794.0422723088</v>
      </c>
      <c r="C12" s="12" t="n">
        <f aca="false">IF(AND(ISNUMBER($A12),ISNUMBER(C$9)),FV((1+$B$6)^(1/12)-1,C$9*12,-$A12,0,1),"")</f>
        <v>91258.2130649382</v>
      </c>
      <c r="D12" s="12" t="n">
        <f aca="false">IF(AND(ISNUMBER($A12),ISNUMBER(D$9)),FV((1+$B$6)^(1/12)-1,D$9*12,-$A12,0,1),"")</f>
        <v>171878.490613545</v>
      </c>
    </row>
    <row r="13" customFormat="false" ht="19.5" hidden="false" customHeight="true" outlineLevel="0" collapsed="false">
      <c r="A13" s="11" t="n">
        <v>500</v>
      </c>
      <c r="B13" s="12" t="n">
        <f aca="false">IF(AND(ISNUMBER($A13),ISNUMBER(B$9)),FV((1+$B$6)^(1/12)-1,B$9*12,-$A13,0,1),"")</f>
        <v>73588.0845446176</v>
      </c>
      <c r="C13" s="12" t="n">
        <f aca="false">IF(AND(ISNUMBER($A13),ISNUMBER(C$9)),FV((1+$B$6)^(1/12)-1,C$9*12,-$A13,0,1),"")</f>
        <v>182516.426129876</v>
      </c>
      <c r="D13" s="12" t="n">
        <f aca="false">IF(AND(ISNUMBER($A13),ISNUMBER(D$9)),FV((1+$B$6)^(1/12)-1,D$9*12,-$A13,0,1),"")</f>
        <v>343756.98122709</v>
      </c>
    </row>
    <row r="15" customFormat="false" ht="19.5" hidden="false" customHeight="true" outlineLevel="0" collapsed="false">
      <c r="A15" s="8" t="s">
        <v>10</v>
      </c>
      <c r="B15" s="9" t="s">
        <v>11</v>
      </c>
      <c r="C15" s="9" t="s">
        <v>12</v>
      </c>
    </row>
    <row r="16" customFormat="false" ht="19.5" hidden="false" customHeight="true" outlineLevel="0" collapsed="false">
      <c r="A16" s="13" t="s">
        <v>13</v>
      </c>
      <c r="B16" s="14" t="n">
        <v>100</v>
      </c>
      <c r="C16" s="15"/>
    </row>
    <row r="17" customFormat="false" ht="19.5" hidden="false" customHeight="true" outlineLevel="0" collapsed="false">
      <c r="A17" s="13" t="s">
        <v>14</v>
      </c>
      <c r="B17" s="16" t="n">
        <v>20</v>
      </c>
      <c r="C17" s="10"/>
    </row>
    <row r="18" customFormat="false" ht="19.5" hidden="false" customHeight="true" outlineLevel="0" collapsed="false">
      <c r="A18" s="13" t="s">
        <v>15</v>
      </c>
      <c r="B18" s="14" t="n">
        <v>36503</v>
      </c>
      <c r="C18" s="12" t="str">
        <f aca="false">IF(AND(ISNUMBER(C17),ISNUMBER(C16)),IFERROR(FV((1+$B$6)^(1/12)-1,C17*12,-C16,0,1),""),"")</f>
        <v/>
      </c>
    </row>
    <row r="19" customFormat="false" ht="19.5" hidden="false" customHeight="true" outlineLevel="0" collapsed="false">
      <c r="A19" s="13" t="s">
        <v>16</v>
      </c>
      <c r="B19" s="17" t="n">
        <v>0.002</v>
      </c>
      <c r="C19" s="18"/>
    </row>
    <row r="20" customFormat="false" ht="19.5" hidden="false" customHeight="true" outlineLevel="0" collapsed="false">
      <c r="A20" s="13" t="s">
        <v>17</v>
      </c>
      <c r="B20" s="14" t="n">
        <v>35718</v>
      </c>
      <c r="C20" s="12" t="str">
        <f aca="false">IF(AND(ISNUMBER(C19),ISNUMBER(C17),ISNUMBER(C16)),IFERROR(FV((1+$B$6-C19)^(1/12)-1,C17*12,-C16,0,1),""),"")</f>
        <v/>
      </c>
      <c r="D20" s="19" t="s">
        <v>18</v>
      </c>
      <c r="E20" s="19"/>
    </row>
    <row r="21" customFormat="false" ht="19.5" hidden="false" customHeight="true" outlineLevel="0" collapsed="false">
      <c r="A21" s="13" t="s">
        <v>19</v>
      </c>
      <c r="B21" s="20" t="s">
        <v>20</v>
      </c>
      <c r="C21" s="21"/>
    </row>
    <row r="23" customFormat="false" ht="30" hidden="false" customHeight="true" outlineLevel="0" collapsed="false">
      <c r="A23" s="22" t="s">
        <v>21</v>
      </c>
      <c r="B23" s="22"/>
      <c r="C23" s="22"/>
      <c r="D23" s="22"/>
    </row>
    <row r="25" customFormat="false" ht="15" hidden="false" customHeight="false" outlineLevel="0" collapsed="false">
      <c r="A25" s="23" t="s">
        <v>22</v>
      </c>
    </row>
    <row r="26" customFormat="false" ht="24" hidden="false" customHeight="true" outlineLevel="0" collapsed="false">
      <c r="A26" s="24" t="s">
        <v>23</v>
      </c>
      <c r="B26" s="24"/>
      <c r="C26" s="24"/>
      <c r="D26" s="24"/>
      <c r="E26" s="24"/>
    </row>
  </sheetData>
  <mergeCells count="3">
    <mergeCell ref="D20:E20"/>
    <mergeCell ref="A23:D23"/>
    <mergeCell ref="A26:E26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